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286" sheetId="2" r:id="rId1"/>
    <sheet name="CNGE71817286-PHOENIX " sheetId="1" r:id="rId2"/>
  </sheets>
  <definedNames>
    <definedName name="_xlnm.Print_Area" localSheetId="1">'CNGE71817286-PHOENIX '!$A$1:$G$33</definedName>
  </definedNames>
  <calcPr calcId="144525"/>
</workbook>
</file>

<file path=xl/sharedStrings.xml><?xml version="1.0" encoding="utf-8"?>
<sst xmlns="http://schemas.openxmlformats.org/spreadsheetml/2006/main" count="76" uniqueCount="69">
  <si>
    <t>XX科技有限公司</t>
  </si>
  <si>
    <t xml:space="preserve">          ChinaXXX  Co., Ltd</t>
  </si>
  <si>
    <t xml:space="preserve"> No.9,XXXXXXXX,Nanjing,China</t>
  </si>
  <si>
    <t xml:space="preserve"> Tel:0086-25-5XXX5-9450  Fax:0086-25-5XX5-9380</t>
  </si>
  <si>
    <t xml:space="preserve">Packing list </t>
  </si>
  <si>
    <t>Description:</t>
  </si>
  <si>
    <t>Monocrystal Silicon Optical Lens</t>
  </si>
  <si>
    <t>Monocrystal Germanium Optical Lens</t>
  </si>
  <si>
    <t>fedex： 4061 7692 1396</t>
  </si>
  <si>
    <t>Package:</t>
  </si>
  <si>
    <t>case</t>
  </si>
  <si>
    <t xml:space="preserve"> </t>
  </si>
  <si>
    <t>Case No.</t>
  </si>
  <si>
    <t>Size</t>
  </si>
  <si>
    <t>N.W.(kg)</t>
  </si>
  <si>
    <t>G.W.(kg)</t>
  </si>
  <si>
    <t>Quantity</t>
  </si>
  <si>
    <t>1--3</t>
  </si>
  <si>
    <t>Dia:86mm</t>
  </si>
  <si>
    <t>4--15</t>
  </si>
  <si>
    <t>Dia:107mm</t>
  </si>
  <si>
    <t>Total G.W.</t>
  </si>
  <si>
    <t>Total N.W.</t>
  </si>
  <si>
    <t>Specs:</t>
  </si>
  <si>
    <t>99.999%min</t>
  </si>
  <si>
    <t>Supplier:</t>
  </si>
  <si>
    <t>China XXXX Co., Ltd</t>
  </si>
  <si>
    <r>
      <rPr>
        <sz val="18"/>
        <rFont val="Bookman Old Style"/>
        <charset val="134"/>
      </rPr>
      <t xml:space="preserve">                  XX</t>
    </r>
    <r>
      <rPr>
        <sz val="18"/>
        <rFont val="方正仿宋简体"/>
        <charset val="134"/>
      </rPr>
      <t>科技有限公司</t>
    </r>
  </si>
  <si>
    <t xml:space="preserve">                              China XXXX  Co., Ltd</t>
  </si>
  <si>
    <t xml:space="preserve">                          No.9,XXXXXXX,Nanjing,China</t>
  </si>
  <si>
    <t xml:space="preserve">                        Tel:0086-25-5XXX-9450  Fax:0086-25-XXXXX-9380</t>
  </si>
  <si>
    <t xml:space="preserve">        Invoice No.:CNGE71817286</t>
  </si>
  <si>
    <t xml:space="preserve">        Date: Nov 29 , 2017</t>
  </si>
  <si>
    <t>I n v o i c e</t>
  </si>
  <si>
    <t>To:  PXXXXXXX Technologies Limited</t>
  </si>
  <si>
    <t>LakeXXXXXXss Park Glascoed XXXXL17 0LJ UK</t>
  </si>
  <si>
    <t>Tel:  +44(01XXXXX84484   Fax:+44(01745)58XXX0</t>
  </si>
  <si>
    <t>CUSTOMS TARIFF CODE : 9001900090</t>
  </si>
  <si>
    <t>Item</t>
  </si>
  <si>
    <t>P.O.#</t>
  </si>
  <si>
    <t>Description</t>
  </si>
  <si>
    <t>Specs</t>
  </si>
  <si>
    <t xml:space="preserve"> Quantity</t>
  </si>
  <si>
    <t>Unit Price</t>
  </si>
  <si>
    <t>Total Price</t>
  </si>
  <si>
    <t>1</t>
  </si>
  <si>
    <t>19159</t>
  </si>
  <si>
    <t>Monocrystal Optical  Lens</t>
  </si>
  <si>
    <t>52</t>
  </si>
  <si>
    <t>XXX</t>
  </si>
  <si>
    <t>红外光学镜片</t>
  </si>
  <si>
    <t xml:space="preserve">PN: T00387620000(L1) </t>
  </si>
  <si>
    <t>7.5436</t>
  </si>
  <si>
    <t>2</t>
  </si>
  <si>
    <t>17296</t>
  </si>
  <si>
    <t>Monocrystal  Optical Lens</t>
  </si>
  <si>
    <t>125</t>
  </si>
  <si>
    <t xml:space="preserve">PN: 0800 0559 </t>
  </si>
  <si>
    <t>49.5375</t>
  </si>
  <si>
    <t>FOB NANJING</t>
  </si>
  <si>
    <t>Say U.S. Dollar Forty-five Thousand Two Hundred and Ninety-nine Point Sixty only.</t>
  </si>
  <si>
    <t>Produced by China XXXX  Co., Ltd</t>
  </si>
  <si>
    <t>Correspondent Bank:     CITIBANK N.A.NEW YORK</t>
  </si>
  <si>
    <t>SWIFT BIC:CITIUS33XXX</t>
  </si>
  <si>
    <r>
      <rPr>
        <sz val="12"/>
        <color theme="1"/>
        <rFont val="方正仿宋简体"/>
        <charset val="134"/>
      </rPr>
      <t xml:space="preserve">Beneficiary Bank:     </t>
    </r>
    <r>
      <rPr>
        <sz val="12"/>
        <color rgb="FF000000"/>
        <rFont val="方正仿宋简体"/>
        <charset val="134"/>
      </rPr>
      <t>SHANGHAI PUDONG DEVELOPMENT BANK</t>
    </r>
  </si>
  <si>
    <t xml:space="preserve">            NANJING BRANCH JIANGNING SUB-BRANCH</t>
  </si>
  <si>
    <t>Beneficiary:         China XXXXX Co., LTD.</t>
  </si>
  <si>
    <t>Beneficiary  A/C  NO.:   9313145XXXX</t>
  </si>
  <si>
    <t>SWIFT BIC: SPDBCNSH361</t>
  </si>
</sst>
</file>

<file path=xl/styles.xml><?xml version="1.0" encoding="utf-8"?>
<styleSheet xmlns="http://schemas.openxmlformats.org/spreadsheetml/2006/main">
  <numFmts count="1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@&quot;pcs&quot;"/>
    <numFmt numFmtId="177" formatCode="#,##0_ "/>
    <numFmt numFmtId="178" formatCode="0.0000_ "/>
    <numFmt numFmtId="179" formatCode="[$€-2]\ #,##0.00;[$€-2]\ \-#,##0.00"/>
    <numFmt numFmtId="180" formatCode="&quot;US$&quot;@&quot;/pc&quot;"/>
    <numFmt numFmtId="181" formatCode="&quot;US$&quot;#,##0.00;\-&quot;US$&quot;#,##0.00"/>
    <numFmt numFmtId="182" formatCode="@&quot;kg&quot;"/>
    <numFmt numFmtId="183" formatCode="0.00000_ "/>
    <numFmt numFmtId="184" formatCode="0.00_ "/>
    <numFmt numFmtId="185" formatCode="0.0_ "/>
  </numFmts>
  <fonts count="41">
    <font>
      <sz val="11"/>
      <color theme="1"/>
      <name val="宋体"/>
      <charset val="134"/>
      <scheme val="minor"/>
    </font>
    <font>
      <sz val="12"/>
      <name val="Bookman Old Style"/>
      <charset val="134"/>
    </font>
    <font>
      <sz val="18"/>
      <name val="Bookman Old Style"/>
      <charset val="134"/>
    </font>
    <font>
      <sz val="11"/>
      <name val="Bookman Old Style"/>
      <charset val="134"/>
    </font>
    <font>
      <sz val="10"/>
      <name val="Bookman Old Style"/>
      <charset val="134"/>
    </font>
    <font>
      <b/>
      <sz val="20"/>
      <name val="Bookman Old Style"/>
      <charset val="134"/>
    </font>
    <font>
      <sz val="12"/>
      <name val="方正仿宋简体"/>
      <charset val="134"/>
    </font>
    <font>
      <b/>
      <sz val="14"/>
      <name val="方正仿宋简体"/>
      <charset val="134"/>
    </font>
    <font>
      <sz val="10"/>
      <name val="方正仿宋简体"/>
      <charset val="134"/>
    </font>
    <font>
      <sz val="9"/>
      <color theme="1"/>
      <name val="方正仿宋简体"/>
      <charset val="134"/>
    </font>
    <font>
      <sz val="10"/>
      <color theme="1"/>
      <name val="方正仿宋简体"/>
      <charset val="134"/>
    </font>
    <font>
      <sz val="12"/>
      <color rgb="FF333333"/>
      <name val="方正仿宋简体"/>
      <charset val="134"/>
    </font>
    <font>
      <sz val="12"/>
      <color theme="1"/>
      <name val="方正仿宋简体"/>
      <charset val="134"/>
    </font>
    <font>
      <sz val="12"/>
      <color rgb="FF000000"/>
      <name val="方正仿宋简体"/>
      <charset val="134"/>
    </font>
    <font>
      <sz val="12"/>
      <color theme="1"/>
      <name val="宋体"/>
      <charset val="136"/>
      <scheme val="minor"/>
    </font>
    <font>
      <sz val="18"/>
      <name val="方正仿宋简体"/>
      <charset val="134"/>
    </font>
    <font>
      <sz val="20"/>
      <name val="方正仿宋简体"/>
      <charset val="134"/>
    </font>
    <font>
      <sz val="14"/>
      <name val="方正仿宋简体"/>
      <charset val="134"/>
    </font>
    <font>
      <sz val="11"/>
      <name val="方正仿宋简体"/>
      <charset val="134"/>
    </font>
    <font>
      <sz val="14"/>
      <color theme="1"/>
      <name val="宋体"/>
      <charset val="134"/>
      <scheme val="minor"/>
    </font>
    <font>
      <sz val="16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7" fillId="2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1" fillId="13" borderId="13" applyNumberFormat="0" applyAlignment="0" applyProtection="0">
      <alignment vertical="center"/>
    </xf>
    <xf numFmtId="0" fontId="38" fillId="13" borderId="17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0" fillId="0" borderId="0"/>
    <xf numFmtId="0" fontId="21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81">
    <xf numFmtId="0" fontId="0" fillId="0" borderId="0" xfId="0">
      <alignment vertical="center"/>
    </xf>
    <xf numFmtId="179" fontId="1" fillId="0" borderId="0" xfId="50" applyNumberFormat="1" applyFont="1">
      <alignment vertical="center"/>
    </xf>
    <xf numFmtId="179" fontId="2" fillId="0" borderId="0" xfId="38" applyNumberFormat="1" applyFont="1" applyAlignment="1"/>
    <xf numFmtId="179" fontId="1" fillId="0" borderId="0" xfId="38" applyNumberFormat="1" applyFont="1" applyAlignment="1"/>
    <xf numFmtId="179" fontId="1" fillId="0" borderId="0" xfId="50" applyNumberFormat="1" applyFont="1" applyAlignment="1">
      <alignment horizontal="left" vertical="center"/>
    </xf>
    <xf numFmtId="179" fontId="3" fillId="0" borderId="0" xfId="38" applyNumberFormat="1" applyFont="1" applyAlignment="1"/>
    <xf numFmtId="179" fontId="4" fillId="0" borderId="0" xfId="50" applyNumberFormat="1" applyFont="1">
      <alignment vertical="center"/>
    </xf>
    <xf numFmtId="179" fontId="4" fillId="0" borderId="0" xfId="0" applyNumberFormat="1" applyFont="1" applyFill="1">
      <alignment vertical="center"/>
    </xf>
    <xf numFmtId="179" fontId="5" fillId="0" borderId="0" xfId="50" applyNumberFormat="1" applyFont="1" applyAlignment="1">
      <alignment horizontal="left" vertical="center"/>
    </xf>
    <xf numFmtId="179" fontId="1" fillId="0" borderId="0" xfId="38" applyNumberFormat="1" applyFont="1"/>
    <xf numFmtId="179" fontId="6" fillId="0" borderId="0" xfId="38" applyNumberFormat="1" applyFont="1"/>
    <xf numFmtId="179" fontId="3" fillId="0" borderId="0" xfId="38" applyNumberFormat="1" applyFont="1"/>
    <xf numFmtId="179" fontId="7" fillId="0" borderId="1" xfId="38" applyNumberFormat="1" applyFont="1" applyBorder="1" applyAlignment="1">
      <alignment vertical="center"/>
    </xf>
    <xf numFmtId="179" fontId="8" fillId="0" borderId="2" xfId="50" applyNumberFormat="1" applyFont="1" applyBorder="1" applyAlignment="1">
      <alignment horizontal="center" vertical="center"/>
    </xf>
    <xf numFmtId="179" fontId="8" fillId="0" borderId="3" xfId="50" applyNumberFormat="1" applyFont="1" applyBorder="1" applyAlignment="1">
      <alignment horizontal="center" vertical="center"/>
    </xf>
    <xf numFmtId="179" fontId="8" fillId="0" borderId="4" xfId="50" applyNumberFormat="1" applyFont="1" applyBorder="1" applyAlignment="1">
      <alignment horizontal="center" vertical="center"/>
    </xf>
    <xf numFmtId="49" fontId="8" fillId="0" borderId="0" xfId="50" applyNumberFormat="1" applyFont="1" applyAlignment="1">
      <alignment horizontal="center" vertical="center"/>
    </xf>
    <xf numFmtId="179" fontId="8" fillId="0" borderId="5" xfId="50" applyNumberFormat="1" applyFont="1" applyBorder="1" applyAlignment="1">
      <alignment horizontal="center" vertical="center"/>
    </xf>
    <xf numFmtId="179" fontId="8" fillId="0" borderId="6" xfId="50" applyNumberFormat="1" applyFont="1" applyBorder="1" applyAlignment="1">
      <alignment horizontal="center" vertical="center"/>
    </xf>
    <xf numFmtId="179" fontId="8" fillId="0" borderId="0" xfId="50" applyNumberFormat="1" applyFont="1" applyBorder="1" applyAlignment="1">
      <alignment horizontal="center" vertical="center"/>
    </xf>
    <xf numFmtId="179" fontId="8" fillId="0" borderId="7" xfId="50" applyNumberFormat="1" applyFont="1" applyBorder="1" applyAlignment="1">
      <alignment horizontal="center" vertical="center"/>
    </xf>
    <xf numFmtId="49" fontId="8" fillId="0" borderId="0" xfId="50" applyNumberFormat="1" applyFont="1" applyFill="1" applyAlignment="1">
      <alignment horizontal="center" vertical="center"/>
    </xf>
    <xf numFmtId="49" fontId="8" fillId="0" borderId="5" xfId="51" applyNumberFormat="1" applyFont="1" applyFill="1" applyBorder="1" applyAlignment="1">
      <alignment horizontal="center"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8" fillId="0" borderId="5" xfId="51" applyNumberFormat="1" applyFont="1" applyFill="1" applyBorder="1" applyAlignment="1">
      <alignment horizontal="center" vertical="center"/>
    </xf>
    <xf numFmtId="176" fontId="8" fillId="0" borderId="0" xfId="51" applyNumberFormat="1" applyFont="1" applyFill="1" applyBorder="1" applyAlignment="1">
      <alignment horizontal="center" vertical="center"/>
    </xf>
    <xf numFmtId="180" fontId="8" fillId="0" borderId="5" xfId="51" applyNumberFormat="1" applyFont="1" applyFill="1" applyBorder="1" applyAlignment="1">
      <alignment horizontal="center" vertical="center"/>
    </xf>
    <xf numFmtId="181" fontId="8" fillId="0" borderId="0" xfId="50" applyNumberFormat="1" applyFont="1" applyFill="1" applyBorder="1" applyAlignment="1">
      <alignment horizontal="center" vertical="center"/>
    </xf>
    <xf numFmtId="179" fontId="10" fillId="0" borderId="6" xfId="0" applyNumberFormat="1" applyFont="1" applyFill="1" applyBorder="1" applyAlignment="1">
      <alignment horizontal="center" vertical="center"/>
    </xf>
    <xf numFmtId="182" fontId="8" fillId="0" borderId="0" xfId="51" applyNumberFormat="1" applyFont="1" applyFill="1" applyBorder="1" applyAlignment="1">
      <alignment horizontal="center" vertical="center"/>
    </xf>
    <xf numFmtId="179" fontId="9" fillId="0" borderId="6" xfId="50" applyNumberFormat="1" applyFont="1" applyBorder="1" applyAlignment="1">
      <alignment horizontal="center"/>
    </xf>
    <xf numFmtId="179" fontId="10" fillId="0" borderId="6" xfId="50" applyNumberFormat="1" applyFont="1" applyBorder="1" applyAlignment="1">
      <alignment horizontal="center"/>
    </xf>
    <xf numFmtId="49" fontId="8" fillId="0" borderId="0" xfId="50" applyNumberFormat="1" applyFont="1" applyFill="1" applyBorder="1" applyAlignment="1">
      <alignment horizontal="center" vertical="center"/>
    </xf>
    <xf numFmtId="49" fontId="8" fillId="0" borderId="8" xfId="51" applyNumberFormat="1" applyFont="1" applyFill="1" applyBorder="1" applyAlignment="1">
      <alignment horizontal="center" vertical="center"/>
    </xf>
    <xf numFmtId="179" fontId="1" fillId="0" borderId="8" xfId="50" applyNumberFormat="1" applyFont="1" applyFill="1" applyBorder="1" applyAlignment="1">
      <alignment horizontal="center" vertical="center"/>
    </xf>
    <xf numFmtId="179" fontId="8" fillId="0" borderId="8" xfId="50" applyNumberFormat="1" applyFont="1" applyFill="1" applyBorder="1" applyAlignment="1">
      <alignment horizontal="center" vertical="center"/>
    </xf>
    <xf numFmtId="181" fontId="8" fillId="0" borderId="9" xfId="50" applyNumberFormat="1" applyFont="1" applyFill="1" applyBorder="1" applyAlignment="1">
      <alignment horizontal="center" vertical="center"/>
    </xf>
    <xf numFmtId="179" fontId="8" fillId="0" borderId="2" xfId="50" applyNumberFormat="1" applyFont="1" applyBorder="1" applyAlignment="1">
      <alignment horizontal="left" vertical="center"/>
    </xf>
    <xf numFmtId="179" fontId="6" fillId="0" borderId="0" xfId="50" applyNumberFormat="1" applyFont="1">
      <alignment vertical="center"/>
    </xf>
    <xf numFmtId="179" fontId="11" fillId="0" borderId="0" xfId="50" applyNumberFormat="1" applyFont="1">
      <alignment vertical="center"/>
    </xf>
    <xf numFmtId="179" fontId="6" fillId="0" borderId="0" xfId="50" applyNumberFormat="1" applyFont="1" applyAlignment="1"/>
    <xf numFmtId="179" fontId="12" fillId="0" borderId="0" xfId="50" applyNumberFormat="1" applyFont="1">
      <alignment vertical="center"/>
    </xf>
    <xf numFmtId="179" fontId="10" fillId="0" borderId="0" xfId="50" applyNumberFormat="1" applyFont="1">
      <alignment vertical="center"/>
    </xf>
    <xf numFmtId="179" fontId="13" fillId="0" borderId="0" xfId="50" applyNumberFormat="1" applyFont="1">
      <alignment vertical="center"/>
    </xf>
    <xf numFmtId="179" fontId="6" fillId="0" borderId="0" xfId="50" applyNumberFormat="1" applyFont="1" applyBorder="1" applyAlignment="1"/>
    <xf numFmtId="0" fontId="14" fillId="0" borderId="0" xfId="50">
      <alignment vertical="center"/>
    </xf>
    <xf numFmtId="179" fontId="12" fillId="0" borderId="0" xfId="50" applyNumberFormat="1" applyFont="1" applyBorder="1">
      <alignment vertical="center"/>
    </xf>
    <xf numFmtId="0" fontId="6" fillId="0" borderId="0" xfId="0" applyFont="1" applyAlignment="1"/>
    <xf numFmtId="179" fontId="15" fillId="0" borderId="0" xfId="38" applyNumberFormat="1" applyFont="1" applyAlignment="1"/>
    <xf numFmtId="179" fontId="1" fillId="0" borderId="0" xfId="0" applyNumberFormat="1" applyFont="1">
      <alignment vertical="center"/>
    </xf>
    <xf numFmtId="0" fontId="16" fillId="0" borderId="0" xfId="0" applyFont="1" applyAlignment="1"/>
    <xf numFmtId="183" fontId="6" fillId="0" borderId="0" xfId="0" applyNumberFormat="1" applyFont="1" applyAlignment="1"/>
    <xf numFmtId="0" fontId="15" fillId="0" borderId="0" xfId="0" applyFont="1" applyAlignment="1"/>
    <xf numFmtId="0" fontId="17" fillId="0" borderId="0" xfId="0" applyFont="1" applyAlignment="1"/>
    <xf numFmtId="0" fontId="6" fillId="0" borderId="0" xfId="0" applyFont="1" applyAlignment="1">
      <alignment horizontal="center"/>
    </xf>
    <xf numFmtId="0" fontId="15" fillId="0" borderId="0" xfId="0" applyFont="1" applyFill="1" applyAlignment="1"/>
    <xf numFmtId="0" fontId="6" fillId="0" borderId="0" xfId="0" applyFont="1" applyBorder="1" applyAlignment="1"/>
    <xf numFmtId="0" fontId="15" fillId="0" borderId="0" xfId="0" applyFont="1" applyBorder="1" applyAlignment="1"/>
    <xf numFmtId="0" fontId="18" fillId="0" borderId="3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79" fontId="18" fillId="0" borderId="10" xfId="51" applyNumberFormat="1" applyFont="1" applyFill="1" applyBorder="1" applyAlignment="1">
      <alignment horizontal="center" vertical="center"/>
    </xf>
    <xf numFmtId="179" fontId="18" fillId="0" borderId="3" xfId="51" applyNumberFormat="1" applyFont="1" applyFill="1" applyBorder="1" applyAlignment="1">
      <alignment horizontal="center" vertical="center"/>
    </xf>
    <xf numFmtId="0" fontId="18" fillId="0" borderId="3" xfId="51" applyNumberFormat="1" applyFont="1" applyFill="1" applyBorder="1" applyAlignment="1">
      <alignment horizontal="center" vertical="center"/>
    </xf>
    <xf numFmtId="185" fontId="18" fillId="0" borderId="3" xfId="0" applyNumberFormat="1" applyFont="1" applyFill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8" fontId="18" fillId="0" borderId="3" xfId="0" applyNumberFormat="1" applyFont="1" applyFill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78" fontId="18" fillId="0" borderId="0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/>
    <xf numFmtId="185" fontId="19" fillId="0" borderId="0" xfId="0" applyNumberFormat="1" applyFont="1">
      <alignment vertical="center"/>
    </xf>
    <xf numFmtId="182" fontId="20" fillId="0" borderId="0" xfId="0" applyNumberFormat="1" applyFont="1" applyFill="1" applyBorder="1" applyAlignment="1"/>
    <xf numFmtId="183" fontId="18" fillId="0" borderId="0" xfId="0" applyNumberFormat="1" applyFont="1" applyFill="1" applyBorder="1" applyAlignment="1">
      <alignment vertical="center"/>
    </xf>
    <xf numFmtId="184" fontId="18" fillId="0" borderId="0" xfId="0" applyNumberFormat="1" applyFont="1" applyFill="1" applyBorder="1" applyAlignment="1">
      <alignment vertical="center"/>
    </xf>
    <xf numFmtId="176" fontId="18" fillId="0" borderId="0" xfId="0" applyNumberFormat="1" applyFont="1" applyBorder="1" applyAlignment="1">
      <alignment horizontal="center" vertical="center"/>
    </xf>
    <xf numFmtId="178" fontId="17" fillId="0" borderId="0" xfId="0" applyNumberFormat="1" applyFont="1" applyAlignment="1"/>
    <xf numFmtId="0" fontId="6" fillId="0" borderId="0" xfId="0" applyFont="1" applyFill="1" applyAlignment="1"/>
    <xf numFmtId="0" fontId="15" fillId="0" borderId="0" xfId="0" applyFont="1" applyBorder="1" applyAlignment="1">
      <alignment horizontal="center"/>
    </xf>
    <xf numFmtId="0" fontId="20" fillId="0" borderId="0" xfId="0" applyFont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一般_Sheet1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opLeftCell="A19" workbookViewId="0">
      <selection activeCell="I29" sqref="I29"/>
    </sheetView>
  </sheetViews>
  <sheetFormatPr defaultColWidth="9" defaultRowHeight="13.5"/>
  <cols>
    <col min="1" max="1" width="9" customWidth="1"/>
    <col min="2" max="2" width="12.0916666666667" customWidth="1"/>
    <col min="3" max="3" width="6.725" customWidth="1"/>
    <col min="5" max="5" width="15" customWidth="1"/>
    <col min="6" max="6" width="11.725" customWidth="1"/>
    <col min="7" max="7" width="9.26666666666667" customWidth="1"/>
    <col min="8" max="8" width="8.725" customWidth="1"/>
    <col min="9" max="9" width="7.26666666666667" customWidth="1"/>
  </cols>
  <sheetData>
    <row r="1" ht="14.25" spans="1:9">
      <c r="A1" s="47"/>
      <c r="B1" s="47"/>
      <c r="C1" s="47"/>
      <c r="D1" s="47"/>
      <c r="E1" s="47"/>
      <c r="F1" s="47"/>
      <c r="G1" s="47"/>
      <c r="H1" s="47"/>
      <c r="I1" s="47"/>
    </row>
    <row r="2" ht="22.5" spans="1:9">
      <c r="A2" s="47"/>
      <c r="B2" s="47"/>
      <c r="C2" s="47"/>
      <c r="D2" s="48" t="s">
        <v>0</v>
      </c>
      <c r="E2" s="49"/>
      <c r="F2" s="49"/>
      <c r="G2" s="49"/>
      <c r="H2" s="47"/>
      <c r="I2" s="47"/>
    </row>
    <row r="3" ht="15.75" spans="1:9">
      <c r="A3" s="47"/>
      <c r="B3" s="47"/>
      <c r="C3" s="47"/>
      <c r="D3" s="3" t="s">
        <v>1</v>
      </c>
      <c r="E3" s="49"/>
      <c r="F3" s="49"/>
      <c r="G3" s="49"/>
      <c r="H3" s="47"/>
      <c r="I3" s="47"/>
    </row>
    <row r="4" ht="15.75" spans="1:9">
      <c r="A4" s="47"/>
      <c r="B4" s="47"/>
      <c r="C4" s="47"/>
      <c r="D4" s="3" t="s">
        <v>2</v>
      </c>
      <c r="E4" s="49"/>
      <c r="F4" s="49"/>
      <c r="G4" s="3"/>
      <c r="H4" s="47"/>
      <c r="I4" s="47"/>
    </row>
    <row r="5" ht="15.75" spans="1:9">
      <c r="A5" s="47"/>
      <c r="B5" s="47"/>
      <c r="C5" s="47"/>
      <c r="D5" s="5" t="s">
        <v>3</v>
      </c>
      <c r="E5" s="49"/>
      <c r="F5" s="49"/>
      <c r="G5" s="5"/>
      <c r="H5" s="47"/>
      <c r="I5" s="47"/>
    </row>
    <row r="6" ht="14.25" spans="1:9">
      <c r="A6" s="47"/>
      <c r="B6" s="47"/>
      <c r="C6" s="47"/>
      <c r="D6" s="47"/>
      <c r="E6" s="47"/>
      <c r="F6" s="47"/>
      <c r="G6" s="47"/>
      <c r="H6" s="47"/>
      <c r="I6" s="47"/>
    </row>
    <row r="7" ht="14.25" spans="1:9">
      <c r="A7" s="47"/>
      <c r="B7" s="47"/>
      <c r="C7" s="47"/>
      <c r="D7" s="47"/>
      <c r="E7" s="47"/>
      <c r="F7" s="47"/>
      <c r="G7" s="47"/>
      <c r="H7" s="47"/>
      <c r="I7" s="47"/>
    </row>
    <row r="8" ht="25.5" spans="1:9">
      <c r="A8" s="47"/>
      <c r="B8" s="47"/>
      <c r="C8" s="47"/>
      <c r="D8" s="50" t="s">
        <v>4</v>
      </c>
      <c r="E8" s="47"/>
      <c r="F8" s="47"/>
      <c r="G8" s="47"/>
      <c r="H8" s="47"/>
      <c r="I8" s="47"/>
    </row>
    <row r="9" ht="25.5" spans="1:9">
      <c r="A9" s="47"/>
      <c r="B9" s="47"/>
      <c r="C9" s="47"/>
      <c r="D9" s="50"/>
      <c r="E9" s="47"/>
      <c r="F9" s="47"/>
      <c r="G9" s="47"/>
      <c r="H9" s="51"/>
      <c r="I9" s="47"/>
    </row>
    <row r="10" ht="14.25" spans="1:9">
      <c r="A10" s="47"/>
      <c r="B10" s="47"/>
      <c r="C10" s="47"/>
      <c r="D10" s="47"/>
      <c r="E10" s="47"/>
      <c r="F10" s="47"/>
      <c r="G10" s="47"/>
      <c r="H10" s="47"/>
      <c r="I10" s="47"/>
    </row>
    <row r="11" ht="22.5" spans="1:9">
      <c r="A11" s="47"/>
      <c r="B11" s="52" t="s">
        <v>5</v>
      </c>
      <c r="C11" s="52"/>
      <c r="D11" s="52"/>
      <c r="E11" s="47" t="s">
        <v>6</v>
      </c>
      <c r="F11" s="53"/>
      <c r="G11" s="52"/>
      <c r="H11" s="47"/>
      <c r="I11" s="47"/>
    </row>
    <row r="12" ht="18" customHeight="1" spans="1:9">
      <c r="A12" s="47"/>
      <c r="B12" s="52"/>
      <c r="C12" s="52"/>
      <c r="D12" s="52"/>
      <c r="E12" s="47" t="s">
        <v>7</v>
      </c>
      <c r="F12" s="52"/>
      <c r="G12" s="52"/>
      <c r="H12" s="47"/>
      <c r="I12" s="47"/>
    </row>
    <row r="13" ht="18" customHeight="1" spans="1:9">
      <c r="A13" s="47"/>
      <c r="B13" s="52"/>
      <c r="C13" s="52"/>
      <c r="D13" s="52"/>
      <c r="E13" s="47"/>
      <c r="F13" s="52"/>
      <c r="G13" s="52"/>
      <c r="H13" s="47"/>
      <c r="I13" s="47"/>
    </row>
    <row r="14" ht="22.5" spans="1:9">
      <c r="A14" s="47"/>
      <c r="B14" s="52"/>
      <c r="C14" s="52"/>
      <c r="D14" s="52"/>
      <c r="E14" s="47"/>
      <c r="F14" s="54" t="s">
        <v>8</v>
      </c>
      <c r="G14" s="54"/>
      <c r="H14" s="54"/>
      <c r="I14" s="47"/>
    </row>
    <row r="15" ht="22.5" spans="1:9">
      <c r="A15" s="47"/>
      <c r="B15" s="52" t="s">
        <v>9</v>
      </c>
      <c r="C15" s="52"/>
      <c r="D15" s="52"/>
      <c r="E15" s="53">
        <v>15</v>
      </c>
      <c r="F15" s="55" t="s">
        <v>10</v>
      </c>
      <c r="G15" s="52"/>
      <c r="H15" s="52" t="s">
        <v>11</v>
      </c>
      <c r="I15" s="47"/>
    </row>
    <row r="16" ht="22.5" spans="1:9">
      <c r="A16" s="56"/>
      <c r="B16" s="57"/>
      <c r="C16" s="57"/>
      <c r="D16" s="57"/>
      <c r="E16" s="57"/>
      <c r="F16" s="56"/>
      <c r="G16" s="57"/>
      <c r="H16" s="57"/>
      <c r="I16" s="56"/>
    </row>
    <row r="17" ht="14.25" spans="1:9">
      <c r="A17" s="56"/>
      <c r="B17" s="58" t="s">
        <v>12</v>
      </c>
      <c r="C17" s="58" t="s">
        <v>13</v>
      </c>
      <c r="D17" s="58"/>
      <c r="E17" s="58"/>
      <c r="F17" s="59" t="s">
        <v>14</v>
      </c>
      <c r="G17" s="59" t="s">
        <v>15</v>
      </c>
      <c r="H17" s="58" t="s">
        <v>16</v>
      </c>
      <c r="I17" s="47"/>
    </row>
    <row r="18" ht="14.25" spans="1:9">
      <c r="A18" s="56"/>
      <c r="B18" s="58" t="s">
        <v>17</v>
      </c>
      <c r="C18" s="60" t="s">
        <v>18</v>
      </c>
      <c r="D18" s="61"/>
      <c r="E18" s="61"/>
      <c r="F18" s="62">
        <v>7.5436</v>
      </c>
      <c r="G18" s="63">
        <v>9</v>
      </c>
      <c r="H18" s="62">
        <v>52</v>
      </c>
      <c r="I18" s="47"/>
    </row>
    <row r="19" ht="14.25" spans="1:8">
      <c r="A19" s="56"/>
      <c r="B19" s="64" t="s">
        <v>19</v>
      </c>
      <c r="C19" s="60" t="s">
        <v>20</v>
      </c>
      <c r="D19" s="61"/>
      <c r="E19" s="61"/>
      <c r="F19" s="65">
        <v>49.5375</v>
      </c>
      <c r="G19" s="63">
        <v>60</v>
      </c>
      <c r="H19" s="66">
        <v>125</v>
      </c>
    </row>
    <row r="20" ht="16.5" customHeight="1" spans="1:9">
      <c r="A20" s="56"/>
      <c r="B20" s="67"/>
      <c r="C20" s="19"/>
      <c r="D20" s="19"/>
      <c r="E20" s="19"/>
      <c r="F20" s="68"/>
      <c r="G20" s="69"/>
      <c r="H20" s="70"/>
      <c r="I20" s="47"/>
    </row>
    <row r="21" ht="26" customHeight="1" spans="1:9">
      <c r="A21" s="56"/>
      <c r="B21" s="57" t="s">
        <v>21</v>
      </c>
      <c r="C21" s="71"/>
      <c r="D21" s="71"/>
      <c r="E21" s="72">
        <f>SUM(G18:G19)</f>
        <v>69</v>
      </c>
      <c r="F21" s="73" t="s">
        <v>11</v>
      </c>
      <c r="G21" s="69"/>
      <c r="H21" s="70"/>
      <c r="I21" s="47"/>
    </row>
    <row r="22" ht="27" customHeight="1" spans="1:9">
      <c r="A22" s="56"/>
      <c r="B22" s="57"/>
      <c r="C22" s="71"/>
      <c r="D22" s="71"/>
      <c r="E22" s="73"/>
      <c r="F22" s="74"/>
      <c r="G22" s="75"/>
      <c r="H22" s="76"/>
      <c r="I22" s="47"/>
    </row>
    <row r="23" ht="22.5" spans="1:9">
      <c r="A23" s="56"/>
      <c r="B23" s="57" t="s">
        <v>22</v>
      </c>
      <c r="C23" s="71"/>
      <c r="D23" s="71"/>
      <c r="E23" s="77">
        <f>SUM(F18:F19)</f>
        <v>57.0811</v>
      </c>
      <c r="F23" s="73" t="s">
        <v>11</v>
      </c>
      <c r="G23" s="78"/>
      <c r="H23" s="47"/>
      <c r="I23" s="47"/>
    </row>
    <row r="24" ht="22.5" spans="1:9">
      <c r="A24" s="56"/>
      <c r="B24" s="57"/>
      <c r="C24" s="71"/>
      <c r="D24" s="71"/>
      <c r="E24" s="73"/>
      <c r="F24" s="78"/>
      <c r="G24" s="78"/>
      <c r="H24" s="47"/>
      <c r="I24" s="47"/>
    </row>
    <row r="25" ht="22.5" spans="1:9">
      <c r="A25" s="56"/>
      <c r="B25" s="57" t="s">
        <v>23</v>
      </c>
      <c r="C25" s="57"/>
      <c r="D25" s="57"/>
      <c r="E25" s="79" t="s">
        <v>24</v>
      </c>
      <c r="F25" s="79"/>
      <c r="H25" s="47"/>
      <c r="I25" s="47"/>
    </row>
    <row r="26" ht="22.5" spans="1:9">
      <c r="A26" s="56"/>
      <c r="B26" s="52"/>
      <c r="C26" s="52"/>
      <c r="D26" s="52"/>
      <c r="E26" s="52"/>
      <c r="F26" s="78"/>
      <c r="G26" s="78"/>
      <c r="H26" s="47"/>
      <c r="I26" s="47"/>
    </row>
    <row r="27" ht="22.5" spans="1:9">
      <c r="A27" s="56"/>
      <c r="B27" s="52" t="s">
        <v>25</v>
      </c>
      <c r="C27" s="52"/>
      <c r="D27" s="52"/>
      <c r="E27" s="80" t="s">
        <v>26</v>
      </c>
      <c r="F27" s="57"/>
      <c r="G27" s="57"/>
      <c r="H27" s="56"/>
      <c r="I27" s="47"/>
    </row>
    <row r="28" ht="22.5" spans="1:9">
      <c r="A28" s="56"/>
      <c r="B28" s="52"/>
      <c r="C28" s="52"/>
      <c r="D28" s="52"/>
      <c r="E28" s="52"/>
      <c r="F28" s="52"/>
      <c r="G28" s="52"/>
      <c r="H28" s="47"/>
      <c r="I28" s="47"/>
    </row>
    <row r="29" ht="22.5" spans="6:8">
      <c r="F29" s="52"/>
      <c r="G29" s="52"/>
      <c r="H29" s="47"/>
    </row>
    <row r="30" ht="22.5" spans="6:8">
      <c r="F30" s="52"/>
      <c r="G30" s="52"/>
      <c r="H30" s="47"/>
    </row>
  </sheetData>
  <mergeCells count="5">
    <mergeCell ref="F14:H14"/>
    <mergeCell ref="C17:E17"/>
    <mergeCell ref="C18:E18"/>
    <mergeCell ref="C19:E19"/>
    <mergeCell ref="E25:F25"/>
  </mergeCells>
  <pageMargins left="0.699305555555556" right="0.699305555555556" top="0.75" bottom="0.75" header="0.3" footer="0.3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topLeftCell="A10" workbookViewId="0">
      <selection activeCell="F31" sqref="F31"/>
    </sheetView>
  </sheetViews>
  <sheetFormatPr defaultColWidth="9" defaultRowHeight="13.5" outlineLevelCol="6"/>
  <cols>
    <col min="1" max="1" width="3.26666666666667" customWidth="1"/>
    <col min="2" max="2" width="5.26666666666667" customWidth="1"/>
    <col min="3" max="3" width="26.6333333333333" customWidth="1"/>
    <col min="4" max="4" width="21.45" customWidth="1"/>
    <col min="5" max="5" width="8.26666666666667" customWidth="1"/>
    <col min="6" max="6" width="10.6333333333333" customWidth="1"/>
    <col min="7" max="7" width="12.45" customWidth="1"/>
    <col min="11" max="11" width="11" customWidth="1"/>
    <col min="12" max="12" width="11.0916666666667" customWidth="1"/>
  </cols>
  <sheetData>
    <row r="1" ht="23.25" spans="1:7">
      <c r="A1" s="1"/>
      <c r="B1" s="1"/>
      <c r="C1" s="2" t="s">
        <v>27</v>
      </c>
      <c r="D1" s="1"/>
      <c r="E1" s="1"/>
      <c r="F1" s="1"/>
      <c r="G1" s="1"/>
    </row>
    <row r="2" ht="15.75" spans="1:7">
      <c r="A2" s="1"/>
      <c r="B2" s="1"/>
      <c r="C2" s="3" t="s">
        <v>28</v>
      </c>
      <c r="D2" s="1"/>
      <c r="E2" s="4"/>
      <c r="F2" s="1"/>
      <c r="G2" s="1"/>
    </row>
    <row r="3" ht="15.75" spans="1:7">
      <c r="A3" s="1"/>
      <c r="B3" s="1"/>
      <c r="C3" s="3" t="s">
        <v>29</v>
      </c>
      <c r="D3" s="1"/>
      <c r="E3" s="1"/>
      <c r="F3" s="1"/>
      <c r="G3" s="3"/>
    </row>
    <row r="4" ht="15.75" spans="1:7">
      <c r="A4" s="1"/>
      <c r="B4" s="1"/>
      <c r="C4" s="5" t="s">
        <v>30</v>
      </c>
      <c r="D4" s="1"/>
      <c r="E4" s="1"/>
      <c r="F4" s="1"/>
      <c r="G4" s="5"/>
    </row>
    <row r="5" ht="9" customHeight="1" spans="1:7">
      <c r="A5" s="1"/>
      <c r="B5" s="1"/>
      <c r="C5" s="5"/>
      <c r="D5" s="1"/>
      <c r="E5" s="1"/>
      <c r="F5" s="1"/>
      <c r="G5" s="5"/>
    </row>
    <row r="6" ht="15.75" spans="1:7">
      <c r="A6" s="1"/>
      <c r="B6" s="1"/>
      <c r="C6" s="1"/>
      <c r="D6" s="1"/>
      <c r="E6" s="6" t="s">
        <v>31</v>
      </c>
      <c r="G6" s="6"/>
    </row>
    <row r="7" ht="12.75" customHeight="1" spans="1:7">
      <c r="A7" s="1"/>
      <c r="B7" s="1"/>
      <c r="C7" s="1"/>
      <c r="D7" s="1"/>
      <c r="E7" s="7" t="s">
        <v>32</v>
      </c>
      <c r="G7" s="6"/>
    </row>
    <row r="8" ht="10" customHeight="1" spans="1:7">
      <c r="A8" s="1"/>
      <c r="B8" s="1"/>
      <c r="C8" s="1"/>
      <c r="D8" s="1"/>
      <c r="E8" s="1"/>
      <c r="F8" s="7"/>
      <c r="G8" s="6"/>
    </row>
    <row r="9" ht="26.25" spans="1:7">
      <c r="A9" s="1"/>
      <c r="B9" s="1"/>
      <c r="C9" s="1"/>
      <c r="D9" s="8" t="s">
        <v>33</v>
      </c>
      <c r="E9" s="1"/>
      <c r="F9" s="1"/>
      <c r="G9" s="1"/>
    </row>
    <row r="10" ht="9" customHeight="1" spans="1:7">
      <c r="A10" s="1"/>
      <c r="B10" s="1"/>
      <c r="C10" s="1"/>
      <c r="D10" s="8"/>
      <c r="E10" s="1"/>
      <c r="F10" s="1"/>
      <c r="G10" s="1"/>
    </row>
    <row r="11" ht="15.75" spans="1:7">
      <c r="A11" s="9" t="s">
        <v>34</v>
      </c>
      <c r="B11" s="9"/>
      <c r="C11" s="9"/>
      <c r="D11" s="9"/>
      <c r="E11" s="9"/>
      <c r="F11" s="10"/>
      <c r="G11" s="10"/>
    </row>
    <row r="12" ht="15.75" spans="1:7">
      <c r="A12" s="11" t="s">
        <v>35</v>
      </c>
      <c r="B12" s="9"/>
      <c r="C12" s="9"/>
      <c r="D12" s="9"/>
      <c r="E12" s="9"/>
      <c r="F12" s="10"/>
      <c r="G12" s="10"/>
    </row>
    <row r="13" ht="15.75" spans="1:7">
      <c r="A13" s="9" t="s">
        <v>36</v>
      </c>
      <c r="B13" s="9"/>
      <c r="C13" s="9"/>
      <c r="D13" s="9"/>
      <c r="E13" s="9"/>
      <c r="F13" s="10"/>
      <c r="G13" s="10"/>
    </row>
    <row r="14" ht="11" customHeight="1" spans="1:7">
      <c r="A14" s="9"/>
      <c r="B14" s="9"/>
      <c r="C14" s="9"/>
      <c r="D14" s="9"/>
      <c r="E14" s="9"/>
      <c r="F14" s="10"/>
      <c r="G14" s="10"/>
    </row>
    <row r="15" ht="15" customHeight="1" spans="1:7">
      <c r="A15" s="12" t="s">
        <v>37</v>
      </c>
      <c r="B15" s="12"/>
      <c r="C15" s="12"/>
      <c r="D15" s="12"/>
      <c r="E15" s="12"/>
      <c r="F15" s="12"/>
      <c r="G15" s="12"/>
    </row>
    <row r="16" spans="1:7">
      <c r="A16" s="13" t="s">
        <v>38</v>
      </c>
      <c r="B16" s="14" t="s">
        <v>39</v>
      </c>
      <c r="C16" s="15" t="s">
        <v>40</v>
      </c>
      <c r="D16" s="14" t="s">
        <v>41</v>
      </c>
      <c r="E16" s="13" t="s">
        <v>42</v>
      </c>
      <c r="F16" s="14" t="s">
        <v>43</v>
      </c>
      <c r="G16" s="15" t="s">
        <v>44</v>
      </c>
    </row>
    <row r="17" ht="9" customHeight="1" spans="1:7">
      <c r="A17" s="16"/>
      <c r="B17" s="17"/>
      <c r="C17" s="18"/>
      <c r="D17" s="17"/>
      <c r="E17" s="19"/>
      <c r="F17" s="20"/>
      <c r="G17" s="19"/>
    </row>
    <row r="18" spans="1:7">
      <c r="A18" s="21" t="s">
        <v>45</v>
      </c>
      <c r="B18" s="22" t="s">
        <v>46</v>
      </c>
      <c r="C18" s="23" t="s">
        <v>47</v>
      </c>
      <c r="D18" s="24" t="s">
        <v>18</v>
      </c>
      <c r="E18" s="25" t="s">
        <v>48</v>
      </c>
      <c r="F18" s="26" t="s">
        <v>49</v>
      </c>
      <c r="G18" s="27" t="e">
        <f>E18*F18</f>
        <v>#VALUE!</v>
      </c>
    </row>
    <row r="19" spans="1:7">
      <c r="A19" s="21"/>
      <c r="B19" s="22"/>
      <c r="C19" s="28" t="s">
        <v>50</v>
      </c>
      <c r="D19" s="24" t="s">
        <v>51</v>
      </c>
      <c r="E19" s="29" t="s">
        <v>52</v>
      </c>
      <c r="F19" s="26"/>
      <c r="G19" s="27"/>
    </row>
    <row r="20" spans="1:7">
      <c r="A20" s="21" t="s">
        <v>53</v>
      </c>
      <c r="B20" s="22" t="s">
        <v>54</v>
      </c>
      <c r="C20" s="30" t="s">
        <v>55</v>
      </c>
      <c r="D20" s="24" t="s">
        <v>20</v>
      </c>
      <c r="E20" s="25" t="s">
        <v>56</v>
      </c>
      <c r="F20" s="26" t="s">
        <v>49</v>
      </c>
      <c r="G20" s="27" t="e">
        <f>E20*F20</f>
        <v>#VALUE!</v>
      </c>
    </row>
    <row r="21" spans="1:7">
      <c r="A21" s="21"/>
      <c r="B21" s="22"/>
      <c r="C21" s="31" t="s">
        <v>50</v>
      </c>
      <c r="D21" s="24" t="s">
        <v>57</v>
      </c>
      <c r="E21" s="29" t="s">
        <v>58</v>
      </c>
      <c r="F21" s="26"/>
      <c r="G21" s="27"/>
    </row>
    <row r="22" spans="1:7">
      <c r="A22" s="21"/>
      <c r="B22" s="22"/>
      <c r="C22" s="31"/>
      <c r="D22" s="24"/>
      <c r="E22" s="29"/>
      <c r="F22" s="26"/>
      <c r="G22" s="27"/>
    </row>
    <row r="23" spans="1:7">
      <c r="A23" s="21"/>
      <c r="B23" s="22"/>
      <c r="C23" s="28"/>
      <c r="D23" s="24"/>
      <c r="E23" s="29"/>
      <c r="F23" s="26"/>
      <c r="G23" s="27"/>
    </row>
    <row r="24" ht="15.75" spans="1:7">
      <c r="A24" s="32"/>
      <c r="B24" s="33"/>
      <c r="C24" s="34"/>
      <c r="D24" s="35"/>
      <c r="E24" s="35" t="s">
        <v>11</v>
      </c>
      <c r="F24" s="35" t="s">
        <v>59</v>
      </c>
      <c r="G24" s="36" t="e">
        <f>SUM(G18:G23)</f>
        <v>#VALUE!</v>
      </c>
    </row>
    <row r="25" spans="1:7">
      <c r="A25" s="37" t="s">
        <v>60</v>
      </c>
      <c r="B25" s="37"/>
      <c r="C25" s="37"/>
      <c r="D25" s="37"/>
      <c r="E25" s="37"/>
      <c r="F25" s="37"/>
      <c r="G25" s="37"/>
    </row>
    <row r="26" ht="14.25" spans="1:7">
      <c r="A26" s="10" t="s">
        <v>61</v>
      </c>
      <c r="B26" s="10"/>
      <c r="C26" s="10"/>
      <c r="D26" s="10"/>
      <c r="E26" s="10"/>
      <c r="F26" s="10"/>
      <c r="G26" s="38"/>
    </row>
    <row r="27" ht="14.25" spans="1:7">
      <c r="A27" s="39" t="s">
        <v>62</v>
      </c>
      <c r="B27" s="39"/>
      <c r="C27" s="40"/>
      <c r="D27" s="40"/>
      <c r="E27" s="40"/>
      <c r="F27" s="40"/>
      <c r="G27" s="41"/>
    </row>
    <row r="28" ht="14.25" spans="1:7">
      <c r="A28" s="42" t="s">
        <v>63</v>
      </c>
      <c r="B28" s="39"/>
      <c r="C28" s="40"/>
      <c r="D28" s="40"/>
      <c r="E28" s="40"/>
      <c r="F28" s="40"/>
      <c r="G28" s="41"/>
    </row>
    <row r="29" ht="14.25" spans="1:7">
      <c r="A29" s="41" t="s">
        <v>64</v>
      </c>
      <c r="B29" s="41"/>
      <c r="C29" s="40"/>
      <c r="D29" s="40"/>
      <c r="E29" s="40"/>
      <c r="F29" s="40"/>
      <c r="G29" s="41"/>
    </row>
    <row r="30" ht="14.25" spans="1:7">
      <c r="A30" s="40"/>
      <c r="B30" s="40"/>
      <c r="C30" s="40" t="s">
        <v>65</v>
      </c>
      <c r="D30" s="41"/>
      <c r="E30" s="40"/>
      <c r="F30" s="40"/>
      <c r="G30" s="41"/>
    </row>
    <row r="31" ht="14.25" spans="1:6">
      <c r="A31" s="40" t="s">
        <v>66</v>
      </c>
      <c r="B31" s="40"/>
      <c r="C31" s="40"/>
      <c r="D31" s="40"/>
      <c r="E31" s="40"/>
      <c r="F31" s="40"/>
    </row>
    <row r="32" ht="14.25" spans="1:6">
      <c r="A32" s="40" t="s">
        <v>67</v>
      </c>
      <c r="B32" s="40"/>
      <c r="C32" s="40"/>
      <c r="D32" s="40"/>
      <c r="E32" s="40"/>
      <c r="F32" s="40"/>
    </row>
    <row r="33" ht="14.25" spans="1:6">
      <c r="A33" s="42" t="s">
        <v>68</v>
      </c>
      <c r="B33" s="43"/>
      <c r="C33" s="40"/>
      <c r="D33" s="44"/>
      <c r="E33" s="44"/>
      <c r="F33" s="40"/>
    </row>
    <row r="34" ht="14.25" spans="1:6">
      <c r="A34" s="45"/>
      <c r="B34" s="45"/>
      <c r="C34" s="46"/>
      <c r="D34" s="45"/>
      <c r="E34" s="45"/>
      <c r="F34" s="45"/>
    </row>
  </sheetData>
  <mergeCells count="2">
    <mergeCell ref="A15:G15"/>
    <mergeCell ref="A25:G25"/>
  </mergeCells>
  <pageMargins left="0.699305555555556" right="0.699305555555556" top="0.668055555555556" bottom="0.590277777777778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286</vt:lpstr>
      <vt:lpstr>CNGE71817286-PHOENIX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2017-12-28T07:18:00Z</dcterms:created>
  <dcterms:modified xsi:type="dcterms:W3CDTF">2020-03-27T10:17:09Z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